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ThisWorkbook"/>
  <bookViews>
    <workbookView xWindow="120" yWindow="120" windowWidth="15135" windowHeight="8430" tabRatio="708" firstSheet="1" activeTab="1"/>
  </bookViews>
  <sheets>
    <sheet name="ne dirati" sheetId="8" state="hidden" r:id="rId1"/>
    <sheet name="Potrebe 2017.- ispuniti" sheetId="6" r:id="rId2"/>
  </sheets>
  <definedNames>
    <definedName name="_xlnm.Print_Titles" localSheetId="1">'Potrebe 2017.- ispuniti'!$1:$1</definedName>
  </definedNames>
  <calcPr calcId="145621"/>
</workbook>
</file>

<file path=xl/calcChain.xml><?xml version="1.0" encoding="utf-8"?>
<calcChain xmlns="http://schemas.openxmlformats.org/spreadsheetml/2006/main">
  <c r="I2" i="6" l="1"/>
  <c r="H34" i="6" l="1"/>
  <c r="I34" i="6"/>
</calcChain>
</file>

<file path=xl/sharedStrings.xml><?xml version="1.0" encoding="utf-8"?>
<sst xmlns="http://schemas.openxmlformats.org/spreadsheetml/2006/main" count="70" uniqueCount="50">
  <si>
    <t>NAZIV
(usluga, radova, opreme)</t>
  </si>
  <si>
    <t>ADRESA OBJEKTA</t>
  </si>
  <si>
    <t>OPIS
(usluga, radova,opreme)</t>
  </si>
  <si>
    <t>NAPOMENA</t>
  </si>
  <si>
    <t>VRSTA NABAVE</t>
  </si>
  <si>
    <t>63-4221 Uredska oprema i namještaj</t>
  </si>
  <si>
    <t>64-4222 Komunikacijska oprema</t>
  </si>
  <si>
    <t>65-4223 Oprema za održavanje i zaštitu</t>
  </si>
  <si>
    <t>vrsta nabave</t>
  </si>
  <si>
    <t>pozicija i šifra</t>
  </si>
  <si>
    <t>komunikacijska oprema</t>
  </si>
  <si>
    <t>namještaj</t>
  </si>
  <si>
    <t>računalna oprema</t>
  </si>
  <si>
    <t>računalni programi</t>
  </si>
  <si>
    <t>oprema za zaštitu</t>
  </si>
  <si>
    <t>ostala oprema</t>
  </si>
  <si>
    <t>projektna dokumentacija</t>
  </si>
  <si>
    <t>radovi</t>
  </si>
  <si>
    <t>67-4227 Uređaji, stroj. i opr. za ost. namj.</t>
  </si>
  <si>
    <t>70-4262 Ulaganja u rač. programe</t>
  </si>
  <si>
    <t>13-3232 Usluge tek. i invest. održ.</t>
  </si>
  <si>
    <t>usluga</t>
  </si>
  <si>
    <t>scenska oprema</t>
  </si>
  <si>
    <t>atesti i servisi</t>
  </si>
  <si>
    <t>NAZIV USTANOVE</t>
  </si>
  <si>
    <t>OBJEKT</t>
  </si>
  <si>
    <t>TRAŽENO PROCIJENJENA VRIJEDNOST
(bez PDV-a)</t>
  </si>
  <si>
    <t>TRAŽENO PROCIJENJENA VRIJEDNOST
(sa PDV-om)</t>
  </si>
  <si>
    <t>ZKL</t>
  </si>
  <si>
    <t>Trg kralja Tomislava 19</t>
  </si>
  <si>
    <t>1.</t>
  </si>
  <si>
    <t>2.</t>
  </si>
  <si>
    <t>3.</t>
  </si>
  <si>
    <t>Po ZOR obavezno nakon 10 god. =&gt; Legionarska bolest (zaštita djece i posjetitelja)</t>
  </si>
  <si>
    <t>Kupnja informatičke opreme</t>
  </si>
  <si>
    <t>Nabava informatičke opreme:
6 kompijutera sa pripadajućom periferiom</t>
  </si>
  <si>
    <t xml:space="preserve">Dio sadašnje informatizacijske oprema je zastario, te će u 2016. biti i u potpunosti amortiziran te, potrebna nabava novih 6 kompijutera </t>
  </si>
  <si>
    <t>4.</t>
  </si>
  <si>
    <t>5.</t>
  </si>
  <si>
    <t>zakonski atesti za 2017.g.</t>
  </si>
  <si>
    <t>ispitivanja</t>
  </si>
  <si>
    <t>zakonska obveza</t>
  </si>
  <si>
    <t>godišnji pregled</t>
  </si>
  <si>
    <t>preiodička ispitivanja</t>
  </si>
  <si>
    <t>6.</t>
  </si>
  <si>
    <t>Nadogradnja sustava prodaje ulaznica putem interneta</t>
  </si>
  <si>
    <t>Nadogradnj sustava prodaje ulaznica putem interneta</t>
  </si>
  <si>
    <t xml:space="preserve">Koristimo sustav prodaje ulaznica putem interneta tvrtke Dekod d.o.o., koji su nam poslali ponudu za nadogradnju kako bi i dalje mogli koristiti njihove usluge. </t>
  </si>
  <si>
    <t>Čišćenje I dezinfekcija sustava za klimatizaciju</t>
  </si>
  <si>
    <t>Čišćenje I dezinfekcijaza Zagrebačko kazalište lutaka sustava za klimatizaciju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</si>
</sst>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$&quot;* #,##0.00_);_(&quot;$&quot;* \(#,##0.00\);_(&quot;$&quot;* &quot;-&quot;??_);_(@_)"/>
  </numFmts>
  <fonts count="7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Trebuchet MS"/>
      <family val="2"/>
      <scheme val="minor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0" fontId="5" fillId="0" borderId="0"/>
    <xf numFmtId="3" fontId="4" fillId="0" borderId="0"/>
    <xf numFmtId="3" fontId="4" fillId="0" borderId="0"/>
    <xf numFmtId="4" fontId="4" fillId="0" borderId="0"/>
    <xf numFmtId="0" fontId="6" fillId="0" borderId="0"/>
  </cellStyleXfs>
  <cellXfs count="19">
    <xf numFmtId="0" fontId="0" fillId="0" borderId="0" xfId="0"/>
    <xf numFmtId="0" fontId="3" fillId="0" borderId="0" xfId="0" applyFont="1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4" fontId="6" fillId="0" borderId="0" xfId="0" applyNumberFormat="1" applyFont="1" applyAlignment="1" applyProtection="1">
      <alignment wrapText="1"/>
      <protection locked="0"/>
    </xf>
    <xf numFmtId="4" fontId="6" fillId="0" borderId="0" xfId="0" applyNumberFormat="1" applyFont="1" applyBorder="1" applyAlignment="1" applyProtection="1">
      <alignment wrapText="1"/>
      <protection locked="0"/>
    </xf>
    <xf numFmtId="0" fontId="6" fillId="0" borderId="0" xfId="0" applyFont="1"/>
    <xf numFmtId="0" fontId="6" fillId="0" borderId="0" xfId="0" applyFont="1" applyAlignment="1" applyProtection="1">
      <alignment horizontal="center" vertical="center" wrapText="1"/>
      <protection locked="0"/>
    </xf>
    <xf numFmtId="0" fontId="0" fillId="0" borderId="0" xfId="0" applyFont="1" applyAlignment="1">
      <alignment wrapText="1"/>
    </xf>
    <xf numFmtId="0" fontId="0" fillId="0" borderId="0" xfId="0" applyFont="1" applyAlignment="1" applyProtection="1">
      <alignment wrapText="1"/>
      <protection locked="0"/>
    </xf>
    <xf numFmtId="4" fontId="0" fillId="0" borderId="0" xfId="0" applyNumberFormat="1" applyFont="1" applyAlignment="1" applyProtection="1">
      <alignment wrapText="1"/>
      <protection locked="0"/>
    </xf>
    <xf numFmtId="0" fontId="6" fillId="0" borderId="0" xfId="0" applyFont="1" applyFill="1" applyBorder="1" applyAlignment="1">
      <alignment wrapText="1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 applyProtection="1">
      <alignment wrapText="1"/>
      <protection locked="0"/>
    </xf>
    <xf numFmtId="0" fontId="4" fillId="0" borderId="0" xfId="0" applyFont="1" applyFill="1" applyBorder="1" applyAlignment="1">
      <alignment wrapText="1"/>
    </xf>
  </cellXfs>
  <cellStyles count="7">
    <cellStyle name="Comma0" xfId="3"/>
    <cellStyle name="Currency0" xfId="4"/>
    <cellStyle name="Normal" xfId="0" builtinId="0"/>
    <cellStyle name="Normalno 2" xfId="2"/>
    <cellStyle name="Normalno 3" xfId="6"/>
    <cellStyle name="Valuta 2" xfId="1"/>
    <cellStyle name="Zarez 2" xfId="5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justifyLastLine="0" shrinkToFit="0" readingOrder="0"/>
      <protection locked="0" hidden="0"/>
    </dxf>
    <dxf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</dxf>
    <dxf>
      <border outline="0">
        <top style="thin">
          <color indexed="64"/>
        </top>
      </border>
    </dxf>
    <dxf>
      <alignment horizontal="general" vertical="bottom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solid">
          <fgColor indexed="64"/>
          <bgColor theme="9" tint="0.3999755851924192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</dxfs>
  <tableStyles count="0" defaultTableStyle="TableStyleMedium2" defaultPivotStyle="PivotStyleLight16"/>
  <colors>
    <mruColors>
      <color rgb="FFCCFFFF"/>
      <color rgb="FFCCCCFF"/>
      <color rgb="FFFFCC66"/>
      <color rgb="FF00CCFF"/>
      <color rgb="FF99CCFF"/>
      <color rgb="FFFF99CC"/>
      <color rgb="FFFFFF99"/>
      <color rgb="FF518CBD"/>
      <color rgb="FF00CC66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4" name="Tablica4" displayName="Tablica4" ref="A1:I34" totalsRowCount="1" headerRowDxfId="21" dataDxfId="20" totalsRowDxfId="18" tableBorderDxfId="19">
  <autoFilter ref="A1:I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2" name="NAZIV USTANOVE" dataDxfId="17" totalsRowDxfId="16"/>
    <tableColumn id="10" name="OBJEKT" dataDxfId="15" totalsRowDxfId="14"/>
    <tableColumn id="3" name="ADRESA OBJEKTA" dataDxfId="13" totalsRowDxfId="12"/>
    <tableColumn id="13" name="VRSTA NABAVE" dataDxfId="11" totalsRowDxfId="10"/>
    <tableColumn id="5" name="NAZIV_x000a_(usluga, radova, opreme)" dataDxfId="9" totalsRowDxfId="8"/>
    <tableColumn id="6" name="OPIS_x000a_(usluga, radova,opreme)" dataDxfId="7" totalsRowDxfId="6"/>
    <tableColumn id="7" name="NAPOMENA" dataDxfId="5" totalsRowDxfId="4"/>
    <tableColumn id="8" name="TRAŽENO PROCIJENJENA VRIJEDNOST_x000a_(bez PDV-a)" totalsRowFunction="sum" dataDxfId="3" totalsRowDxfId="2"/>
    <tableColumn id="9" name="TRAŽENO PROCIJENJENA VRIJEDNOST_x000a_(sa PDV-om)" totalsRowFunction="sum" dataDxfId="1" totalsRowDxfId="0"/>
  </tableColumns>
  <tableStyleInfo name="TableStyleLight11" showFirstColumn="0" showLastColumn="0" showRowStripes="0" showColumnStripes="0"/>
</table>
</file>

<file path=xl/theme/theme1.xml><?xml version="1.0" encoding="utf-8"?>
<a:theme xmlns:a="http://schemas.openxmlformats.org/drawingml/2006/main" name="Faseta">
  <a:themeElements>
    <a:clrScheme name="Faseta">
      <a:dk1>
        <a:sysClr val="windowText" lastClr="000000"/>
      </a:dk1>
      <a:lt1>
        <a:sysClr val="window" lastClr="FFFFFF"/>
      </a:lt1>
      <a:dk2>
        <a:srgbClr val="2C3C43"/>
      </a:dk2>
      <a:lt2>
        <a:srgbClr val="EBEBEB"/>
      </a:lt2>
      <a:accent1>
        <a:srgbClr val="90C226"/>
      </a:accent1>
      <a:accent2>
        <a:srgbClr val="54A021"/>
      </a:accent2>
      <a:accent3>
        <a:srgbClr val="E6B91E"/>
      </a:accent3>
      <a:accent4>
        <a:srgbClr val="E76618"/>
      </a:accent4>
      <a:accent5>
        <a:srgbClr val="C42F1A"/>
      </a:accent5>
      <a:accent6>
        <a:srgbClr val="918655"/>
      </a:accent6>
      <a:hlink>
        <a:srgbClr val="99CA3C"/>
      </a:hlink>
      <a:folHlink>
        <a:srgbClr val="B9D181"/>
      </a:folHlink>
    </a:clrScheme>
    <a:fontScheme name="Faseta">
      <a:majorFont>
        <a:latin typeface="Trebuchet MS"/>
        <a:ea typeface=""/>
        <a:cs typeface=""/>
        <a:font script="Jpan" typeface="メイリオ"/>
        <a:font script="Hang" typeface="맑은 고딕"/>
        <a:font script="Hans" typeface="方正姚体"/>
        <a:font script="Hant" typeface="微軟正黑體"/>
        <a:font script="Arab" typeface="Tahoma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rebuchet MS"/>
        <a:ea typeface=""/>
        <a:cs typeface=""/>
        <a:font script="Jpan" typeface="メイリオ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04000"/>
              </a:schemeClr>
            </a:gs>
            <a:gs pos="94000">
              <a:schemeClr val="phClr">
                <a:shade val="96000"/>
                <a:lumMod val="82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4000"/>
                <a:lumMod val="9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Facet" id="{C0C680CD-088A-49FC-A102-D699147F32B2}" vid="{CFBC31BA-B70F-4F30-BCAA-4F3011E16C4D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B14" sqref="B14"/>
    </sheetView>
  </sheetViews>
  <sheetFormatPr defaultRowHeight="12.75" x14ac:dyDescent="0.2"/>
  <cols>
    <col min="1" max="1" width="45.28515625" bestFit="1" customWidth="1"/>
    <col min="2" max="2" width="23.28515625" bestFit="1" customWidth="1"/>
  </cols>
  <sheetData>
    <row r="1" spans="1:8" x14ac:dyDescent="0.2">
      <c r="A1" s="1" t="s">
        <v>9</v>
      </c>
      <c r="B1" s="1" t="s">
        <v>8</v>
      </c>
    </row>
    <row r="2" spans="1:8" x14ac:dyDescent="0.2">
      <c r="A2" s="1" t="s">
        <v>20</v>
      </c>
      <c r="B2" s="1" t="s">
        <v>23</v>
      </c>
    </row>
    <row r="3" spans="1:8" x14ac:dyDescent="0.2">
      <c r="A3" s="1" t="s">
        <v>5</v>
      </c>
      <c r="B3" s="1" t="s">
        <v>17</v>
      </c>
    </row>
    <row r="4" spans="1:8" x14ac:dyDescent="0.2">
      <c r="A4" s="1" t="s">
        <v>6</v>
      </c>
      <c r="B4" s="1" t="s">
        <v>10</v>
      </c>
    </row>
    <row r="5" spans="1:8" x14ac:dyDescent="0.2">
      <c r="A5" s="1" t="s">
        <v>7</v>
      </c>
      <c r="B5" s="1" t="s">
        <v>11</v>
      </c>
    </row>
    <row r="6" spans="1:8" x14ac:dyDescent="0.2">
      <c r="A6" s="1" t="s">
        <v>18</v>
      </c>
      <c r="B6" s="1" t="s">
        <v>12</v>
      </c>
    </row>
    <row r="7" spans="1:8" x14ac:dyDescent="0.2">
      <c r="A7" s="1" t="s">
        <v>19</v>
      </c>
      <c r="B7" s="1" t="s">
        <v>13</v>
      </c>
      <c r="H7" s="1"/>
    </row>
    <row r="8" spans="1:8" x14ac:dyDescent="0.2">
      <c r="A8" s="3"/>
      <c r="B8" s="1" t="s">
        <v>14</v>
      </c>
    </row>
    <row r="9" spans="1:8" x14ac:dyDescent="0.2">
      <c r="B9" s="1" t="s">
        <v>15</v>
      </c>
    </row>
    <row r="10" spans="1:8" x14ac:dyDescent="0.2">
      <c r="B10" s="1" t="s">
        <v>16</v>
      </c>
    </row>
    <row r="11" spans="1:8" x14ac:dyDescent="0.2">
      <c r="A11" s="3"/>
      <c r="B11" s="1" t="s">
        <v>21</v>
      </c>
    </row>
    <row r="12" spans="1:8" s="3" customFormat="1" x14ac:dyDescent="0.2">
      <c r="B12" s="1" t="s">
        <v>22</v>
      </c>
    </row>
    <row r="14" spans="1:8" x14ac:dyDescent="0.2">
      <c r="B14" s="10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  <pageSetUpPr fitToPage="1"/>
  </sheetPr>
  <dimension ref="A1:I34"/>
  <sheetViews>
    <sheetView tabSelected="1" view="pageBreakPreview" topLeftCell="C1" zoomScaleNormal="80" zoomScaleSheetLayoutView="100" workbookViewId="0">
      <selection activeCell="H17" sqref="H17"/>
    </sheetView>
  </sheetViews>
  <sheetFormatPr defaultRowHeight="12.75" x14ac:dyDescent="0.2"/>
  <cols>
    <col min="1" max="3" width="19.85546875" style="7" customWidth="1"/>
    <col min="4" max="4" width="21" style="7" customWidth="1"/>
    <col min="5" max="5" width="27" style="7" customWidth="1"/>
    <col min="6" max="6" width="30.85546875" style="7" customWidth="1"/>
    <col min="7" max="7" width="32.7109375" style="7" customWidth="1"/>
    <col min="8" max="8" width="16.85546875" style="7" customWidth="1"/>
    <col min="9" max="9" width="16.5703125" style="8" bestFit="1" customWidth="1"/>
    <col min="10" max="16384" width="9.140625" style="7"/>
  </cols>
  <sheetData>
    <row r="1" spans="1:9" s="11" customFormat="1" ht="51" x14ac:dyDescent="0.2">
      <c r="A1" s="2" t="s">
        <v>24</v>
      </c>
      <c r="B1" s="2" t="s">
        <v>25</v>
      </c>
      <c r="C1" s="2" t="s">
        <v>1</v>
      </c>
      <c r="D1" s="2" t="s">
        <v>4</v>
      </c>
      <c r="E1" s="2" t="s">
        <v>0</v>
      </c>
      <c r="F1" s="2" t="s">
        <v>2</v>
      </c>
      <c r="G1" s="2" t="s">
        <v>3</v>
      </c>
      <c r="H1" s="2" t="s">
        <v>26</v>
      </c>
      <c r="I1" s="4" t="s">
        <v>27</v>
      </c>
    </row>
    <row r="2" spans="1:9" ht="63.75" x14ac:dyDescent="0.2">
      <c r="A2" s="18" t="s">
        <v>30</v>
      </c>
      <c r="B2" s="16" t="s">
        <v>28</v>
      </c>
      <c r="C2" s="16" t="s">
        <v>29</v>
      </c>
      <c r="D2" s="6" t="s">
        <v>13</v>
      </c>
      <c r="E2" s="17" t="s">
        <v>45</v>
      </c>
      <c r="F2" s="17" t="s">
        <v>46</v>
      </c>
      <c r="G2" s="17" t="s">
        <v>47</v>
      </c>
      <c r="H2" s="9">
        <v>52300</v>
      </c>
      <c r="I2" s="9">
        <f>Tablica4[[#This Row],[TRAŽENO PROCIJENJENA VRIJEDNOST
(bez PDV-a)]]*1.25</f>
        <v>65375</v>
      </c>
    </row>
    <row r="3" spans="1:9" ht="38.25" x14ac:dyDescent="0.2">
      <c r="A3" s="18" t="s">
        <v>31</v>
      </c>
      <c r="B3" s="16" t="s">
        <v>28</v>
      </c>
      <c r="C3" s="16" t="s">
        <v>29</v>
      </c>
      <c r="D3" s="6" t="s">
        <v>21</v>
      </c>
      <c r="E3" s="17" t="s">
        <v>49</v>
      </c>
      <c r="F3" s="17" t="s">
        <v>48</v>
      </c>
      <c r="G3" s="6" t="s">
        <v>33</v>
      </c>
      <c r="H3" s="9">
        <v>36409</v>
      </c>
      <c r="I3" s="9">
        <v>45511.25</v>
      </c>
    </row>
    <row r="4" spans="1:9" ht="51" x14ac:dyDescent="0.2">
      <c r="A4" s="18" t="s">
        <v>32</v>
      </c>
      <c r="B4" s="16" t="s">
        <v>28</v>
      </c>
      <c r="C4" s="16" t="s">
        <v>29</v>
      </c>
      <c r="D4" s="6" t="s">
        <v>12</v>
      </c>
      <c r="E4" s="6" t="s">
        <v>34</v>
      </c>
      <c r="F4" s="6" t="s">
        <v>35</v>
      </c>
      <c r="G4" s="6" t="s">
        <v>36</v>
      </c>
      <c r="H4" s="9">
        <v>23040</v>
      </c>
      <c r="I4" s="9">
        <v>28800</v>
      </c>
    </row>
    <row r="5" spans="1:9" ht="25.5" x14ac:dyDescent="0.2">
      <c r="A5" s="15" t="s">
        <v>37</v>
      </c>
      <c r="B5" s="5" t="s">
        <v>28</v>
      </c>
      <c r="C5" s="5" t="s">
        <v>29</v>
      </c>
      <c r="D5" s="6" t="s">
        <v>23</v>
      </c>
      <c r="E5" s="6" t="s">
        <v>39</v>
      </c>
      <c r="F5" s="6" t="s">
        <v>40</v>
      </c>
      <c r="G5" s="6" t="s">
        <v>41</v>
      </c>
      <c r="H5" s="9">
        <v>12850</v>
      </c>
      <c r="I5" s="9">
        <v>16062</v>
      </c>
    </row>
    <row r="6" spans="1:9" ht="25.5" x14ac:dyDescent="0.2">
      <c r="A6" s="15" t="s">
        <v>38</v>
      </c>
      <c r="B6" s="5" t="s">
        <v>28</v>
      </c>
      <c r="C6" s="5" t="s">
        <v>29</v>
      </c>
      <c r="D6" s="6" t="s">
        <v>23</v>
      </c>
      <c r="E6" s="6" t="s">
        <v>42</v>
      </c>
      <c r="F6" s="6" t="s">
        <v>43</v>
      </c>
      <c r="G6" s="6" t="s">
        <v>41</v>
      </c>
      <c r="H6" s="9">
        <v>2142</v>
      </c>
      <c r="I6" s="9">
        <v>2677.5</v>
      </c>
    </row>
    <row r="7" spans="1:9" ht="25.5" x14ac:dyDescent="0.2">
      <c r="A7" s="15" t="s">
        <v>44</v>
      </c>
      <c r="B7" s="5" t="s">
        <v>28</v>
      </c>
      <c r="C7" s="5" t="s">
        <v>29</v>
      </c>
      <c r="D7" s="6" t="s">
        <v>23</v>
      </c>
      <c r="E7" s="6" t="s">
        <v>42</v>
      </c>
      <c r="F7" s="6" t="s">
        <v>43</v>
      </c>
      <c r="G7" s="6" t="s">
        <v>41</v>
      </c>
      <c r="H7" s="9">
        <v>43030</v>
      </c>
      <c r="I7" s="9">
        <v>53787.5</v>
      </c>
    </row>
    <row r="8" spans="1:9" x14ac:dyDescent="0.2">
      <c r="A8" s="15"/>
      <c r="B8" s="5"/>
      <c r="C8" s="5"/>
      <c r="D8" s="6"/>
      <c r="E8" s="6"/>
      <c r="F8" s="6"/>
      <c r="G8" s="6"/>
      <c r="H8" s="9"/>
      <c r="I8" s="9"/>
    </row>
    <row r="9" spans="1:9" x14ac:dyDescent="0.2">
      <c r="A9" s="15"/>
      <c r="B9" s="5"/>
      <c r="C9" s="5"/>
      <c r="D9" s="6"/>
      <c r="E9" s="6"/>
      <c r="F9" s="6"/>
      <c r="G9" s="6"/>
      <c r="H9" s="9"/>
      <c r="I9" s="9"/>
    </row>
    <row r="10" spans="1:9" x14ac:dyDescent="0.2">
      <c r="A10" s="15"/>
      <c r="B10" s="5"/>
      <c r="C10" s="5"/>
      <c r="D10" s="6"/>
      <c r="E10" s="6"/>
      <c r="F10" s="6"/>
      <c r="G10" s="6"/>
      <c r="H10" s="9"/>
      <c r="I10" s="9"/>
    </row>
    <row r="11" spans="1:9" x14ac:dyDescent="0.2">
      <c r="A11" s="15"/>
      <c r="B11" s="5"/>
      <c r="C11" s="5"/>
      <c r="D11" s="6"/>
      <c r="E11" s="6"/>
      <c r="F11" s="6"/>
      <c r="G11" s="6"/>
      <c r="H11" s="9"/>
      <c r="I11" s="9"/>
    </row>
    <row r="12" spans="1:9" x14ac:dyDescent="0.2">
      <c r="A12" s="15"/>
      <c r="B12" s="5"/>
      <c r="C12" s="5"/>
      <c r="D12" s="6"/>
      <c r="E12" s="6"/>
      <c r="F12" s="6"/>
      <c r="G12" s="6"/>
      <c r="H12" s="9"/>
      <c r="I12" s="9"/>
    </row>
    <row r="13" spans="1:9" x14ac:dyDescent="0.2">
      <c r="A13" s="15"/>
      <c r="B13" s="5"/>
      <c r="C13" s="5"/>
      <c r="D13" s="6"/>
      <c r="E13" s="6"/>
      <c r="F13" s="6"/>
      <c r="G13" s="6"/>
      <c r="H13" s="9"/>
      <c r="I13" s="9"/>
    </row>
    <row r="14" spans="1:9" x14ac:dyDescent="0.2">
      <c r="A14" s="15"/>
      <c r="B14" s="5"/>
      <c r="C14" s="5"/>
      <c r="D14" s="6"/>
      <c r="E14" s="6"/>
      <c r="F14" s="6"/>
      <c r="G14" s="6"/>
      <c r="H14" s="9"/>
      <c r="I14" s="9"/>
    </row>
    <row r="15" spans="1:9" x14ac:dyDescent="0.2">
      <c r="A15" s="15"/>
      <c r="B15" s="5"/>
      <c r="C15" s="5"/>
      <c r="D15" s="6"/>
      <c r="E15" s="6"/>
      <c r="F15" s="6"/>
      <c r="G15" s="6"/>
      <c r="H15" s="9"/>
      <c r="I15" s="9"/>
    </row>
    <row r="16" spans="1:9" x14ac:dyDescent="0.2">
      <c r="A16" s="15"/>
      <c r="B16" s="5"/>
      <c r="C16" s="5"/>
      <c r="D16" s="6"/>
      <c r="E16" s="6"/>
      <c r="F16" s="6"/>
      <c r="G16" s="6"/>
      <c r="H16" s="9"/>
      <c r="I16" s="9"/>
    </row>
    <row r="17" spans="1:9" x14ac:dyDescent="0.2">
      <c r="A17" s="15"/>
      <c r="B17" s="5"/>
      <c r="C17" s="5"/>
      <c r="D17" s="6"/>
      <c r="E17" s="6"/>
      <c r="F17" s="6"/>
      <c r="G17" s="6"/>
      <c r="H17" s="9"/>
      <c r="I17" s="9"/>
    </row>
    <row r="18" spans="1:9" x14ac:dyDescent="0.2">
      <c r="A18" s="15"/>
      <c r="B18" s="5"/>
      <c r="C18" s="5"/>
      <c r="D18" s="6"/>
      <c r="E18" s="6"/>
      <c r="F18" s="6"/>
      <c r="G18" s="6"/>
      <c r="H18" s="9"/>
      <c r="I18" s="9"/>
    </row>
    <row r="19" spans="1:9" x14ac:dyDescent="0.2">
      <c r="A19" s="15"/>
      <c r="B19" s="5"/>
      <c r="C19" s="5"/>
      <c r="D19" s="6"/>
      <c r="E19" s="6"/>
      <c r="F19" s="6"/>
      <c r="G19" s="6"/>
      <c r="H19" s="9"/>
      <c r="I19" s="9"/>
    </row>
    <row r="20" spans="1:9" x14ac:dyDescent="0.2">
      <c r="A20" s="15"/>
      <c r="B20" s="5"/>
      <c r="C20" s="5"/>
      <c r="D20" s="6"/>
      <c r="E20" s="6"/>
      <c r="F20" s="6"/>
      <c r="G20" s="6"/>
      <c r="H20" s="9"/>
      <c r="I20" s="9"/>
    </row>
    <row r="21" spans="1:9" x14ac:dyDescent="0.2">
      <c r="A21" s="15"/>
      <c r="B21" s="5"/>
      <c r="C21" s="5"/>
      <c r="D21" s="6"/>
      <c r="E21" s="6"/>
      <c r="F21" s="6"/>
      <c r="G21" s="6"/>
      <c r="H21" s="9"/>
      <c r="I21" s="9"/>
    </row>
    <row r="22" spans="1:9" x14ac:dyDescent="0.2">
      <c r="A22" s="15"/>
      <c r="B22" s="5"/>
      <c r="C22" s="5"/>
      <c r="D22" s="6"/>
      <c r="E22" s="6"/>
      <c r="F22" s="6"/>
      <c r="G22" s="6"/>
      <c r="H22" s="9"/>
      <c r="I22" s="9"/>
    </row>
    <row r="23" spans="1:9" x14ac:dyDescent="0.2">
      <c r="A23" s="15"/>
      <c r="B23" s="5"/>
      <c r="C23" s="5"/>
      <c r="D23" s="6"/>
      <c r="E23" s="6"/>
      <c r="F23" s="6"/>
      <c r="G23" s="6"/>
      <c r="H23" s="9"/>
      <c r="I23" s="9"/>
    </row>
    <row r="24" spans="1:9" x14ac:dyDescent="0.2">
      <c r="A24" s="15"/>
      <c r="B24" s="5"/>
      <c r="C24" s="5"/>
      <c r="D24" s="6"/>
      <c r="E24" s="6"/>
      <c r="F24" s="6"/>
      <c r="G24" s="6"/>
      <c r="H24" s="9"/>
      <c r="I24" s="9"/>
    </row>
    <row r="25" spans="1:9" x14ac:dyDescent="0.2">
      <c r="A25" s="15"/>
      <c r="B25" s="5"/>
      <c r="C25" s="5"/>
      <c r="D25" s="6"/>
      <c r="E25" s="6"/>
      <c r="F25" s="6"/>
      <c r="G25" s="6"/>
      <c r="H25" s="9"/>
      <c r="I25" s="9"/>
    </row>
    <row r="26" spans="1:9" x14ac:dyDescent="0.2">
      <c r="A26" s="15"/>
      <c r="B26" s="5"/>
      <c r="C26" s="5"/>
      <c r="D26" s="6"/>
      <c r="E26" s="6"/>
      <c r="F26" s="6"/>
      <c r="G26" s="6"/>
      <c r="H26" s="9"/>
      <c r="I26" s="9"/>
    </row>
    <row r="27" spans="1:9" x14ac:dyDescent="0.2">
      <c r="A27" s="15"/>
      <c r="B27" s="5"/>
      <c r="C27" s="5"/>
      <c r="D27" s="6"/>
      <c r="E27" s="6"/>
      <c r="F27" s="6"/>
      <c r="G27" s="6"/>
      <c r="H27" s="9"/>
      <c r="I27" s="9"/>
    </row>
    <row r="28" spans="1:9" x14ac:dyDescent="0.2">
      <c r="A28" s="15"/>
      <c r="B28" s="5"/>
      <c r="C28" s="5"/>
      <c r="D28" s="6"/>
      <c r="E28" s="6"/>
      <c r="F28" s="6"/>
      <c r="G28" s="6"/>
      <c r="H28" s="9"/>
      <c r="I28" s="9"/>
    </row>
    <row r="29" spans="1:9" x14ac:dyDescent="0.2">
      <c r="A29" s="15"/>
      <c r="B29" s="5"/>
      <c r="C29" s="5"/>
      <c r="D29" s="6"/>
      <c r="E29" s="6"/>
      <c r="F29" s="6"/>
      <c r="G29" s="6"/>
      <c r="H29" s="9"/>
      <c r="I29" s="9"/>
    </row>
    <row r="30" spans="1:9" x14ac:dyDescent="0.2">
      <c r="A30" s="15"/>
      <c r="B30" s="5"/>
      <c r="C30" s="5"/>
      <c r="D30" s="6"/>
      <c r="E30" s="6"/>
      <c r="F30" s="6"/>
      <c r="G30" s="6"/>
      <c r="H30" s="9"/>
      <c r="I30" s="9"/>
    </row>
    <row r="31" spans="1:9" ht="12.75" customHeight="1" x14ac:dyDescent="0.2">
      <c r="A31" s="15"/>
      <c r="B31" s="5"/>
      <c r="C31" s="5"/>
      <c r="D31" s="6"/>
      <c r="E31" s="6"/>
      <c r="F31" s="6"/>
      <c r="G31" s="6"/>
      <c r="H31" s="9"/>
      <c r="I31" s="9"/>
    </row>
    <row r="32" spans="1:9" ht="12.75" customHeight="1" x14ac:dyDescent="0.2">
      <c r="A32" s="15"/>
      <c r="B32" s="5"/>
      <c r="C32" s="5"/>
      <c r="D32" s="6"/>
      <c r="E32" s="6"/>
      <c r="F32" s="6"/>
      <c r="G32" s="6"/>
      <c r="H32" s="9"/>
      <c r="I32" s="9"/>
    </row>
    <row r="33" spans="1:9" ht="12.75" customHeight="1" x14ac:dyDescent="0.2">
      <c r="A33" s="15"/>
      <c r="B33" s="5"/>
      <c r="C33" s="5"/>
      <c r="D33" s="6"/>
      <c r="E33" s="6"/>
      <c r="F33" s="6"/>
      <c r="G33" s="6"/>
      <c r="H33" s="9"/>
      <c r="I33" s="9"/>
    </row>
    <row r="34" spans="1:9" x14ac:dyDescent="0.2">
      <c r="A34" s="12"/>
      <c r="B34" s="12"/>
      <c r="C34" s="12"/>
      <c r="D34" s="13"/>
      <c r="E34" s="13"/>
      <c r="F34" s="13"/>
      <c r="G34" s="13"/>
      <c r="H34" s="14">
        <f>SUBTOTAL(109,Tablica4[TRAŽENO PROCIJENJENA VRIJEDNOST
(bez PDV-a)])</f>
        <v>169771</v>
      </c>
      <c r="I34" s="14">
        <f>SUBTOTAL(109,Tablica4[TRAŽENO PROCIJENJENA VRIJEDNOST
(sa PDV-om)])</f>
        <v>212213.25</v>
      </c>
    </row>
  </sheetData>
  <phoneticPr fontId="1" type="noConversion"/>
  <conditionalFormatting sqref="A35:I1048576 J1:XFD2 J4:XFD1048576">
    <cfRule type="colorScale" priority="287">
      <colorScale>
        <cfvo type="min"/>
        <cfvo type="percentile" val="50"/>
        <cfvo type="max"/>
        <color rgb="FF5A8AC6"/>
        <color rgb="FFFCFCFF"/>
        <color rgb="FFF8696B"/>
      </colorScale>
    </cfRule>
  </conditionalFormatting>
  <conditionalFormatting sqref="J3:XFD3">
    <cfRule type="colorScale" priority="164">
      <colorScale>
        <cfvo type="min"/>
        <cfvo type="percentile" val="50"/>
        <cfvo type="max"/>
        <color rgb="FF5A8AC6"/>
        <color rgb="FFFCFCFF"/>
        <color rgb="FFF8696B"/>
      </colorScale>
    </cfRule>
  </conditionalFormatting>
  <printOptions gridLines="1"/>
  <pageMargins left="0.23622047244094491" right="0.23622047244094491" top="0.74803149606299213" bottom="0.74803149606299213" header="0.31496062992125984" footer="0.31496062992125984"/>
  <pageSetup paperSize="9" scale="71" fitToHeight="0" orientation="landscape" horizontalDpi="4294967294" verticalDpi="4294967294" r:id="rId1"/>
  <headerFooter alignWithMargins="0">
    <oddHeader>&amp;L&amp;"Arial,Podebljano"PLAN IOO 2017.</oddHeader>
    <oddFooter xml:space="preserve">&amp;C&amp;P&amp;R&amp;"Arial,Podebljano"POTPIS:&amp;"Arial,Uobičajeno" 
     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'ne dirati'!$B$2:$B$12</xm:f>
          </x14:formula1>
          <xm:sqref>D2:D33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k D A A B Q S w M E F A A C A A g A g 2 J B S J 5 p E 2 m p A A A A + Q A A A B I A H A B D b 2 5 m a W c v U G F j a 2 F n Z S 5 4 b W w g o h g A K K A U A A A A A A A A A A A A A A A A A A A A A A A A A A A A h Y 9 N C s I w G E S v U r J v k v 6 J l K / p w o 0 L C 6 I g b k s a 2 2 C b S p K a 3 s 2 F R / I K F r T S n c s Z 3 s C b 1 + M J + d i 1 3 l 1 o I 3 u V o Q B T 5 A n F + 0 q q O k O D v f h r l D P Y l / x a 1 s K b Y G X S 0 c g M N d b e U k K c c 9 h F u N c 1 C S k N y L n Y H X k j u t K X y t h S c Y F + q + r / C j E 4 f W R Y i M M Y x 3 S V 4 C R K A i B z D 4 V U C 2 Z S x h T I o o T N 0 N p B C 9 Z o f 3 s A M k c g 3 x v s D V B L A w Q U A A I A C A C D Y k F I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g 2 J B S C i K R 7 g O A A A A E Q A A A B M A H A B G b 3 J t d W x h c y 9 T Z W N 0 a W 9 u M S 5 t I K I Y A C i g F A A A A A A A A A A A A A A A A A A A A A A A A A A A A C t O T S 7 J z M 9 T C I b Q h t Y A U E s B A i 0 A F A A C A A g A g 2 J B S J 5 p E 2 m p A A A A + Q A A A B I A A A A A A A A A A A A A A A A A A A A A A E N v b m Z p Z y 9 Q Y W N r Y W d l L n h t b F B L A Q I t A B Q A A g A I A I N i Q U g P y u m r p A A A A O k A A A A T A A A A A A A A A A A A A A A A A P U A A A B b Q 2 9 u d G V u d F 9 U e X B l c 1 0 u e G 1 s U E s B A i 0 A F A A C A A g A g 2 J B S C i K R 7 g O A A A A E Q A A A B M A A A A A A A A A A A A A A A A A 5 g E A A E Z v c m 1 1 b G F z L 1 N l Y 3 R p b 2 4 x L m 1 Q S w U G A A A A A A M A A w D C A A A A Q Q I A A A A A N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x X b 3 J r Y m 9 v a 0 d y b 3 V w V H l w Z S B 4 c 2 k 6 b m l s P S J 0 c n V l I i A v P j w v U G V y b W l z c 2 l v b k x p c 3 Q + W Q E A A A A A A A A 3 A Q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A a g O M j I j 1 D Q L / T n W D 3 d n Q n A A A A A A I A A A A A A A N m A A D A A A A A E A A A A L J f E B c Y y p H e A M / l h P T T N n 0 A A A A A B I A A A K A A A A A Q A A A A y D 1 M X U d K o / q X S n i q S B v 5 D 1 A A A A B D a 5 F M j X H 4 A t / A n A 0 V f 7 R P u n o n Q u m t b 6 i v f 3 j 0 b T 9 a 6 k t 7 z s P I / j s D + m l 1 o b S n 2 u u + d I D l u p x m T 3 w 3 w F d Q 9 n N m G C 8 J 6 H N v Q s W Y 6 I a j b j v E q R Q A A A A Q Q 5 7 Z c M U g L f c n W + w u Q q y 3 O 0 r q e Q = = < / D a t a M a s h u p > 
</file>

<file path=customXml/itemProps1.xml><?xml version="1.0" encoding="utf-8"?>
<ds:datastoreItem xmlns:ds="http://schemas.openxmlformats.org/officeDocument/2006/customXml" ds:itemID="{D4B34B66-BCA1-4C50-A900-5622C9607D7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ne dirati</vt:lpstr>
      <vt:lpstr>Potrebe 2017.- ispuniti</vt:lpstr>
      <vt:lpstr>'Potrebe 2017.- ispuniti'!Print_Titles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Narcisa Vrdoljak</dc:creator>
  <cp:lastModifiedBy>PC</cp:lastModifiedBy>
  <cp:lastPrinted>2016-12-29T12:29:05Z</cp:lastPrinted>
  <dcterms:created xsi:type="dcterms:W3CDTF">1996-10-14T23:33:28Z</dcterms:created>
  <dcterms:modified xsi:type="dcterms:W3CDTF">2018-01-23T10:14:33Z</dcterms:modified>
</cp:coreProperties>
</file>